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8F139623-EAFD-404A-91AD-3A24578B240B}" xr6:coauthVersionLast="47" xr6:coauthVersionMax="47" xr10:uidLastSave="{00000000-0000-0000-0000-000000000000}"/>
  <bookViews>
    <workbookView xWindow="1480" yWindow="1740" windowWidth="27240" windowHeight="15940" xr2:uid="{20C995A1-981C-984A-A44D-90854CCEEE92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8" i="1" l="1"/>
  <c r="Q38" i="1"/>
  <c r="N38" i="1"/>
  <c r="V38" i="1" s="1"/>
  <c r="K38" i="1"/>
  <c r="H38" i="1"/>
  <c r="E38" i="1"/>
  <c r="T37" i="1"/>
  <c r="Q37" i="1"/>
  <c r="N37" i="1"/>
  <c r="K37" i="1"/>
  <c r="V37" i="1" s="1"/>
  <c r="H37" i="1"/>
  <c r="E37" i="1"/>
  <c r="T36" i="1"/>
  <c r="V36" i="1" s="1"/>
  <c r="Q36" i="1"/>
  <c r="N36" i="1"/>
  <c r="K36" i="1"/>
  <c r="H36" i="1"/>
  <c r="E36" i="1"/>
  <c r="T35" i="1"/>
  <c r="Q35" i="1"/>
  <c r="V35" i="1" s="1"/>
  <c r="N35" i="1"/>
  <c r="K35" i="1"/>
  <c r="H35" i="1"/>
  <c r="E35" i="1"/>
  <c r="T34" i="1"/>
  <c r="Q34" i="1"/>
  <c r="N34" i="1"/>
  <c r="V34" i="1" s="1"/>
  <c r="K34" i="1"/>
  <c r="H34" i="1"/>
  <c r="E34" i="1"/>
  <c r="T33" i="1"/>
  <c r="Q33" i="1"/>
  <c r="N33" i="1"/>
  <c r="V33" i="1" s="1"/>
  <c r="K33" i="1"/>
  <c r="H33" i="1"/>
  <c r="E33" i="1"/>
  <c r="T32" i="1"/>
  <c r="Q32" i="1"/>
  <c r="N32" i="1"/>
  <c r="V32" i="1" s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V29" i="1"/>
  <c r="T29" i="1"/>
  <c r="Q29" i="1"/>
  <c r="N29" i="1"/>
  <c r="K29" i="1"/>
  <c r="H29" i="1"/>
  <c r="E29" i="1"/>
  <c r="T27" i="1"/>
  <c r="V27" i="1" s="1"/>
  <c r="Q27" i="1"/>
  <c r="N27" i="1"/>
  <c r="K27" i="1"/>
  <c r="H27" i="1"/>
  <c r="E27" i="1"/>
  <c r="B27" i="1"/>
  <c r="T26" i="1"/>
  <c r="V26" i="1" s="1"/>
  <c r="Q26" i="1"/>
  <c r="N26" i="1"/>
  <c r="K26" i="1"/>
  <c r="H26" i="1"/>
  <c r="E26" i="1"/>
  <c r="B26" i="1"/>
  <c r="T25" i="1"/>
  <c r="V25" i="1" s="1"/>
  <c r="Q25" i="1"/>
  <c r="N25" i="1"/>
  <c r="K25" i="1"/>
  <c r="H25" i="1"/>
  <c r="E25" i="1"/>
  <c r="B25" i="1"/>
  <c r="T24" i="1"/>
  <c r="V24" i="1" s="1"/>
  <c r="Q24" i="1"/>
  <c r="N24" i="1"/>
  <c r="K24" i="1"/>
  <c r="H24" i="1"/>
  <c r="E24" i="1"/>
  <c r="B24" i="1"/>
  <c r="T23" i="1"/>
  <c r="V23" i="1" s="1"/>
  <c r="Q23" i="1"/>
  <c r="N23" i="1"/>
  <c r="K23" i="1"/>
  <c r="H23" i="1"/>
  <c r="E23" i="1"/>
  <c r="B23" i="1"/>
  <c r="T22" i="1"/>
  <c r="V22" i="1" s="1"/>
  <c r="Q22" i="1"/>
  <c r="N22" i="1"/>
  <c r="K22" i="1"/>
  <c r="H22" i="1"/>
  <c r="E22" i="1"/>
  <c r="B22" i="1"/>
  <c r="T21" i="1"/>
  <c r="V21" i="1" s="1"/>
  <c r="Q21" i="1"/>
  <c r="N21" i="1"/>
  <c r="K21" i="1"/>
  <c r="H21" i="1"/>
  <c r="E21" i="1"/>
  <c r="B21" i="1"/>
  <c r="T20" i="1"/>
  <c r="V20" i="1" s="1"/>
  <c r="Q20" i="1"/>
  <c r="N20" i="1"/>
  <c r="K20" i="1"/>
  <c r="H20" i="1"/>
  <c r="E20" i="1"/>
  <c r="B20" i="1"/>
  <c r="T19" i="1"/>
  <c r="V19" i="1" s="1"/>
  <c r="Q19" i="1"/>
  <c r="N19" i="1"/>
  <c r="K19" i="1"/>
  <c r="H19" i="1"/>
  <c r="E19" i="1"/>
  <c r="B19" i="1"/>
  <c r="T18" i="1"/>
  <c r="V18" i="1" s="1"/>
  <c r="Q18" i="1"/>
  <c r="N18" i="1"/>
  <c r="K18" i="1"/>
  <c r="H18" i="1"/>
  <c r="E18" i="1"/>
  <c r="B18" i="1"/>
  <c r="T17" i="1"/>
  <c r="V17" i="1" s="1"/>
  <c r="Q17" i="1"/>
  <c r="N17" i="1"/>
  <c r="K17" i="1"/>
  <c r="H17" i="1"/>
  <c r="E17" i="1"/>
  <c r="B17" i="1"/>
  <c r="T16" i="1"/>
  <c r="V16" i="1" s="1"/>
  <c r="Q16" i="1"/>
  <c r="N16" i="1"/>
  <c r="K16" i="1"/>
  <c r="H16" i="1"/>
  <c r="E16" i="1"/>
  <c r="B16" i="1"/>
  <c r="T15" i="1"/>
  <c r="V15" i="1" s="1"/>
  <c r="Q15" i="1"/>
  <c r="N15" i="1"/>
  <c r="K15" i="1"/>
  <c r="H15" i="1"/>
  <c r="E15" i="1"/>
  <c r="B15" i="1"/>
  <c r="T14" i="1"/>
  <c r="V14" i="1" s="1"/>
  <c r="Q14" i="1"/>
  <c r="N14" i="1"/>
  <c r="K14" i="1"/>
  <c r="H14" i="1"/>
  <c r="E14" i="1"/>
  <c r="B14" i="1"/>
  <c r="T13" i="1"/>
  <c r="V13" i="1" s="1"/>
  <c r="Q13" i="1"/>
  <c r="N13" i="1"/>
  <c r="K13" i="1"/>
  <c r="H13" i="1"/>
  <c r="E13" i="1"/>
  <c r="B13" i="1"/>
  <c r="T11" i="1"/>
  <c r="Q11" i="1"/>
  <c r="N11" i="1"/>
  <c r="K11" i="1"/>
  <c r="V11" i="1" s="1"/>
  <c r="H11" i="1"/>
  <c r="T10" i="1"/>
  <c r="Q10" i="1"/>
  <c r="N10" i="1"/>
  <c r="V10" i="1" s="1"/>
  <c r="K10" i="1"/>
  <c r="H10" i="1"/>
  <c r="E10" i="1"/>
  <c r="T9" i="1"/>
  <c r="Q9" i="1"/>
  <c r="N9" i="1"/>
  <c r="V9" i="1" s="1"/>
  <c r="K9" i="1"/>
  <c r="H9" i="1"/>
  <c r="E9" i="1"/>
  <c r="S7" i="1"/>
  <c r="R7" i="1"/>
  <c r="P7" i="1"/>
  <c r="O7" i="1"/>
  <c r="M7" i="1"/>
  <c r="L7" i="1"/>
  <c r="J7" i="1"/>
  <c r="I7" i="1"/>
  <c r="G7" i="1"/>
  <c r="A1" i="1"/>
</calcChain>
</file>

<file path=xl/sharedStrings.xml><?xml version="1.0" encoding="utf-8"?>
<sst xmlns="http://schemas.openxmlformats.org/spreadsheetml/2006/main" count="85" uniqueCount="40">
  <si>
    <t>To hide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</si>
  <si>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</si>
  <si>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</si>
  <si>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</si>
  <si>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</si>
  <si>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</si>
  <si>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</si>
  <si>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</si>
  <si>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</si>
  <si>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</si>
  <si>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</si>
  <si>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</si>
  <si>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</si>
  <si>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</si>
  <si>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</si>
  <si>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</si>
  <si>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</si>
  <si>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</si>
  <si>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</si>
  <si>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</si>
  <si>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</si>
  <si>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</si>
  <si>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</si>
  <si>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</si>
  <si>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&lt; Select &gt;</t>
  </si>
  <si>
    <t>Project-Specific - Custom</t>
  </si>
  <si>
    <t>Open CMS infrastructure</t>
  </si>
  <si>
    <t>Number of systems</t>
  </si>
  <si>
    <t>Lighting Installations</t>
  </si>
  <si>
    <t>Number of lighting installations</t>
  </si>
  <si>
    <t>Lighting Feasibility Study</t>
  </si>
  <si>
    <t>No of feasibility studies</t>
  </si>
  <si>
    <t>Art Installations</t>
  </si>
  <si>
    <t>No of art installations</t>
  </si>
  <si>
    <t>Digital Screen</t>
  </si>
  <si>
    <t>No of digital screens</t>
  </si>
  <si>
    <t>Number of unique visitors to digital town centre</t>
  </si>
  <si>
    <t>N of visitors</t>
  </si>
  <si>
    <t>Number of digitally enhanced businesses</t>
  </si>
  <si>
    <t xml:space="preserve">No of digitally enhanced visitors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</si>
</sst>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2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/>
    <xf numFmtId="14" fontId="0" fillId="4" borderId="0" xfId="0" applyNumberFormat="1" applyFill="1"/>
    <xf numFmtId="0" fontId="0" fillId="4" borderId="0" xfId="0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vertical="center" wrapText="1"/>
    </xf>
    <xf numFmtId="0" fontId="10" fillId="8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6" borderId="18" xfId="0" applyFont="1" applyFill="1" applyBorder="1"/>
    <xf numFmtId="0" fontId="10" fillId="0" borderId="19" xfId="0" applyFont="1" applyBorder="1"/>
    <xf numFmtId="0" fontId="10" fillId="9" borderId="17" xfId="0" applyFont="1" applyFill="1" applyBorder="1"/>
    <xf numFmtId="0" fontId="0" fillId="6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6" borderId="22" xfId="0" applyFont="1" applyFill="1" applyBorder="1"/>
    <xf numFmtId="0" fontId="10" fillId="0" borderId="23" xfId="0" applyFont="1" applyBorder="1"/>
    <xf numFmtId="0" fontId="10" fillId="9" borderId="24" xfId="0" applyFont="1" applyFill="1" applyBorder="1"/>
    <xf numFmtId="0" fontId="0" fillId="6" borderId="25" xfId="0" applyFill="1" applyBorder="1"/>
    <xf numFmtId="0" fontId="10" fillId="7" borderId="26" xfId="0" applyFont="1" applyFill="1" applyBorder="1" applyAlignment="1">
      <alignment vertical="center" wrapText="1"/>
    </xf>
    <xf numFmtId="0" fontId="10" fillId="8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6" borderId="28" xfId="0" applyFont="1" applyFill="1" applyBorder="1"/>
    <xf numFmtId="0" fontId="10" fillId="0" borderId="29" xfId="0" applyFont="1" applyBorder="1"/>
    <xf numFmtId="0" fontId="10" fillId="9" borderId="12" xfId="0" applyFont="1" applyFill="1" applyBorder="1"/>
    <xf numFmtId="0" fontId="0" fillId="6" borderId="30" xfId="0" applyFill="1" applyBorder="1"/>
    <xf numFmtId="0" fontId="11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vertical="center" wrapText="1"/>
    </xf>
    <xf numFmtId="0" fontId="11" fillId="6" borderId="3" xfId="0" applyFont="1" applyFill="1" applyBorder="1" applyAlignment="1">
      <alignment vertical="center" wrapText="1"/>
    </xf>
    <xf numFmtId="0" fontId="10" fillId="10" borderId="18" xfId="0" applyFont="1" applyFill="1" applyBorder="1"/>
    <xf numFmtId="0" fontId="10" fillId="10" borderId="19" xfId="0" applyFont="1" applyFill="1" applyBorder="1"/>
    <xf numFmtId="0" fontId="0" fillId="0" borderId="20" xfId="0" applyBorder="1"/>
    <xf numFmtId="0" fontId="10" fillId="10" borderId="22" xfId="0" applyFont="1" applyFill="1" applyBorder="1"/>
    <xf numFmtId="0" fontId="10" fillId="10" borderId="23" xfId="0" applyFont="1" applyFill="1" applyBorder="1"/>
    <xf numFmtId="0" fontId="0" fillId="0" borderId="25" xfId="0" applyBorder="1"/>
    <xf numFmtId="0" fontId="10" fillId="10" borderId="28" xfId="0" applyFont="1" applyFill="1" applyBorder="1"/>
    <xf numFmtId="0" fontId="10" fillId="10" borderId="29" xfId="0" applyFont="1" applyFill="1" applyBorder="1"/>
    <xf numFmtId="0" fontId="10" fillId="9" borderId="31" xfId="0" applyFont="1" applyFill="1" applyBorder="1"/>
    <xf numFmtId="0" fontId="0" fillId="0" borderId="30" xfId="0" applyBorder="1"/>
    <xf numFmtId="0" fontId="11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0" fillId="0" borderId="21" xfId="0" applyFont="1" applyBorder="1" applyAlignment="1">
      <alignment horizontal="center"/>
    </xf>
    <xf numFmtId="0" fontId="10" fillId="10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10" borderId="33" xfId="0" applyFont="1" applyFill="1" applyBorder="1" applyAlignment="1">
      <alignment horizontal="center"/>
    </xf>
    <xf numFmtId="0" fontId="10" fillId="10" borderId="33" xfId="0" applyFont="1" applyFill="1" applyBorder="1"/>
    <xf numFmtId="0" fontId="10" fillId="6" borderId="33" xfId="0" applyFont="1" applyFill="1" applyBorder="1"/>
    <xf numFmtId="0" fontId="10" fillId="10" borderId="34" xfId="0" applyFont="1" applyFill="1" applyBorder="1"/>
    <xf numFmtId="0" fontId="10" fillId="9" borderId="35" xfId="0" applyFont="1" applyFill="1" applyBorder="1"/>
    <xf numFmtId="0" fontId="0" fillId="6" borderId="36" xfId="0" applyFill="1" applyBorder="1"/>
    <xf numFmtId="0" fontId="10" fillId="0" borderId="16" xfId="0" applyFont="1" applyBorder="1" applyAlignment="1">
      <alignment wrapText="1"/>
    </xf>
    <xf numFmtId="0" fontId="10" fillId="8" borderId="18" xfId="0" applyFont="1" applyFill="1" applyBorder="1" applyAlignment="1">
      <alignment horizontal="center" wrapText="1"/>
    </xf>
    <xf numFmtId="0" fontId="10" fillId="0" borderId="21" xfId="0" applyFont="1" applyBorder="1" applyAlignment="1">
      <alignment wrapText="1"/>
    </xf>
    <xf numFmtId="0" fontId="10" fillId="8" borderId="22" xfId="0" applyFont="1" applyFill="1" applyBorder="1" applyAlignment="1">
      <alignment horizontal="center" wrapText="1"/>
    </xf>
    <xf numFmtId="0" fontId="10" fillId="0" borderId="27" xfId="0" applyFont="1" applyBorder="1" applyAlignment="1">
      <alignment wrapText="1"/>
    </xf>
    <xf numFmtId="0" fontId="10" fillId="8" borderId="28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left" wrapText="1"/>
    </xf>
    <xf numFmtId="0" fontId="10" fillId="10" borderId="18" xfId="0" applyFont="1" applyFill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10" borderId="22" xfId="0" applyFont="1" applyFill="1" applyBorder="1" applyAlignment="1">
      <alignment horizontal="left" wrapText="1"/>
    </xf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4F26-67F5-4C42-A341-4C552D97D708}">
  <dimension ref="A1:W38"/>
  <sheetViews>
    <sheetView tabSelected="1" zoomScale="50" workbookViewId="0">
      <selection activeCell="B4" sqref="B4:B7"/>
    </sheetView>
  </sheetViews>
  <sheetFormatPr baseColWidth="10" defaultRowHeight="16" x14ac:dyDescent="0.2"/>
  <cols>
    <col min="1" max="1" width="27.6640625" customWidth="1"/>
    <col min="2" max="2" width="44.1640625" customWidth="1"/>
    <col min="23" max="23" width="40" customWidth="1"/>
  </cols>
  <sheetData>
    <row r="1" spans="1:23" ht="21" thickBot="1" x14ac:dyDescent="0.25">
      <c r="A1" s="1" t="str">
        <f>CONCATENATE("Project 1: ",'[1]2 - Project Admin'!$E$27)</f>
        <v>Project 1: Lincoln Connected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x14ac:dyDescent="0.2">
      <c r="A2" s="4"/>
      <c r="B2" s="5"/>
      <c r="C2" s="6"/>
      <c r="D2" s="6"/>
      <c r="E2" s="6"/>
      <c r="F2" s="6"/>
      <c r="G2" s="6"/>
      <c r="H2" s="6"/>
      <c r="I2" s="6"/>
    </row>
    <row r="3" spans="1:23" ht="17" thickBot="1" x14ac:dyDescent="0.25">
      <c r="F3" t="s">
        <v>0</v>
      </c>
      <c r="G3" s="7">
        <v>44652</v>
      </c>
      <c r="H3" s="8"/>
      <c r="I3" s="7">
        <v>44835</v>
      </c>
      <c r="J3" s="7">
        <v>45017</v>
      </c>
      <c r="K3" s="8"/>
      <c r="L3" s="7">
        <v>45200</v>
      </c>
      <c r="M3" s="7">
        <v>45383</v>
      </c>
      <c r="N3" s="8"/>
      <c r="O3" s="7">
        <v>45566</v>
      </c>
      <c r="P3" s="7">
        <v>45748</v>
      </c>
      <c r="Q3" s="8"/>
      <c r="R3" s="7">
        <v>45931</v>
      </c>
      <c r="S3" s="7">
        <v>46113</v>
      </c>
    </row>
    <row r="4" spans="1:23" x14ac:dyDescent="0.2">
      <c r="A4" s="9" t="s">
        <v>1</v>
      </c>
      <c r="B4" s="9" t="s">
        <v>2</v>
      </c>
      <c r="C4" s="10" t="s">
        <v>3</v>
      </c>
      <c r="D4" s="11"/>
      <c r="E4" s="12"/>
      <c r="F4" s="10" t="s">
        <v>4</v>
      </c>
      <c r="G4" s="11"/>
      <c r="H4" s="12"/>
      <c r="I4" s="10" t="s">
        <v>5</v>
      </c>
      <c r="J4" s="11"/>
      <c r="K4" s="12"/>
      <c r="L4" s="10" t="s">
        <v>6</v>
      </c>
      <c r="M4" s="11"/>
      <c r="N4" s="12"/>
      <c r="O4" s="10" t="s">
        <v>7</v>
      </c>
      <c r="P4" s="11"/>
      <c r="Q4" s="12"/>
      <c r="R4" s="10" t="s">
        <v>8</v>
      </c>
      <c r="S4" s="11"/>
      <c r="T4" s="12"/>
      <c r="U4" s="13" t="s">
        <v>9</v>
      </c>
      <c r="V4" s="14" t="s">
        <v>10</v>
      </c>
      <c r="W4" s="15" t="s">
        <v>11</v>
      </c>
    </row>
    <row r="5" spans="1:23" ht="17" thickBot="1" x14ac:dyDescent="0.25">
      <c r="A5" s="16"/>
      <c r="B5" s="16"/>
      <c r="C5" s="17"/>
      <c r="D5" s="18"/>
      <c r="E5" s="19"/>
      <c r="F5" s="17"/>
      <c r="G5" s="18"/>
      <c r="H5" s="19"/>
      <c r="I5" s="17"/>
      <c r="J5" s="18"/>
      <c r="K5" s="19"/>
      <c r="L5" s="17"/>
      <c r="M5" s="18"/>
      <c r="N5" s="19"/>
      <c r="O5" s="17"/>
      <c r="P5" s="18"/>
      <c r="Q5" s="19"/>
      <c r="R5" s="17"/>
      <c r="S5" s="18"/>
      <c r="T5" s="19"/>
      <c r="U5" s="20"/>
      <c r="V5" s="21"/>
      <c r="W5" s="22"/>
    </row>
    <row r="6" spans="1:23" ht="35" thickBot="1" x14ac:dyDescent="0.25">
      <c r="A6" s="16"/>
      <c r="B6" s="16"/>
      <c r="C6" s="23" t="s">
        <v>12</v>
      </c>
      <c r="D6" s="24" t="s">
        <v>13</v>
      </c>
      <c r="E6" s="13" t="s">
        <v>14</v>
      </c>
      <c r="F6" s="23" t="s">
        <v>12</v>
      </c>
      <c r="G6" s="24" t="s">
        <v>13</v>
      </c>
      <c r="H6" s="13" t="s">
        <v>14</v>
      </c>
      <c r="I6" s="23" t="s">
        <v>12</v>
      </c>
      <c r="J6" s="24" t="s">
        <v>13</v>
      </c>
      <c r="K6" s="13" t="s">
        <v>14</v>
      </c>
      <c r="L6" s="23" t="s">
        <v>12</v>
      </c>
      <c r="M6" s="24" t="s">
        <v>13</v>
      </c>
      <c r="N6" s="25" t="s">
        <v>14</v>
      </c>
      <c r="O6" s="23" t="s">
        <v>12</v>
      </c>
      <c r="P6" s="24" t="s">
        <v>13</v>
      </c>
      <c r="Q6" s="25" t="s">
        <v>14</v>
      </c>
      <c r="R6" s="23" t="s">
        <v>12</v>
      </c>
      <c r="S6" s="24" t="s">
        <v>13</v>
      </c>
      <c r="T6" s="25" t="s">
        <v>14</v>
      </c>
      <c r="U6" s="25" t="s">
        <v>14</v>
      </c>
      <c r="V6" s="21"/>
      <c r="W6" s="22"/>
    </row>
    <row r="7" spans="1:23" ht="18" thickBot="1" x14ac:dyDescent="0.25">
      <c r="A7" s="26"/>
      <c r="B7" s="16"/>
      <c r="C7" s="27" t="s">
        <v>15</v>
      </c>
      <c r="D7" s="27" t="s">
        <v>15</v>
      </c>
      <c r="E7" s="28"/>
      <c r="F7" s="27" t="s">
        <v>15</v>
      </c>
      <c r="G7" s="29" t="str">
        <f>IF(INDEX('[1]Reference Data'!$G$5:$G$18,MATCH('[1]Reference Data'!$C$4,'[1]Reference Data'!$F$5:$F$21,0),1)&gt;=G$18,"Actual","Forecast")</f>
        <v>Actual</v>
      </c>
      <c r="H7" s="28"/>
      <c r="I7" s="29" t="str">
        <f>IF(INDEX('[1]Reference Data'!$G$5:$G$18,MATCH('[1]Reference Data'!$C$4,'[1]Reference Data'!$F$5:$F$21,0),1)&gt;=I$18,"Actual","Forecast")</f>
        <v>Actual</v>
      </c>
      <c r="J7" s="29" t="str">
        <f>IF(INDEX('[1]Reference Data'!$G$5:$G$18,MATCH('[1]Reference Data'!$C$4,'[1]Reference Data'!$F$5:$F$21,0),1)&gt;=J$18,"Actual","Forecast")</f>
        <v>Actual</v>
      </c>
      <c r="K7" s="28"/>
      <c r="L7" s="29" t="str">
        <f>IF(INDEX('[1]Reference Data'!$G$5:$G$18,MATCH('[1]Reference Data'!$C$4,'[1]Reference Data'!$F$5:$F$21,0),1)&gt;=L$18,"Actual","Forecast")</f>
        <v>Actual</v>
      </c>
      <c r="M7" s="29" t="str">
        <f>IF(INDEX('[1]Reference Data'!$G$5:$G$18,MATCH('[1]Reference Data'!$C$4,'[1]Reference Data'!$F$5:$F$21,0),1)&gt;=M$18,"Actual","Forecast")</f>
        <v>Actual</v>
      </c>
      <c r="N7" s="30"/>
      <c r="O7" s="29" t="str">
        <f>IF(INDEX('[1]Reference Data'!$G$5:$G$18,MATCH('[1]Reference Data'!$C$4,'[1]Reference Data'!$F$5:$F$21,0),1)&gt;=O$18,"Actual","Forecast")</f>
        <v>Actual</v>
      </c>
      <c r="P7" s="29" t="str">
        <f>IF(INDEX('[1]Reference Data'!$G$5:$G$18,MATCH('[1]Reference Data'!$C$4,'[1]Reference Data'!$F$5:$F$21,0),1)&gt;=P$18,"Actual","Forecast")</f>
        <v>Actual</v>
      </c>
      <c r="Q7" s="30"/>
      <c r="R7" s="29" t="str">
        <f>IF(INDEX('[1]Reference Data'!$G$5:$G$18,MATCH('[1]Reference Data'!$C$4,'[1]Reference Data'!$F$5:$F$21,0),1)&gt;=R$18,"Actual","Forecast")</f>
        <v>Actual</v>
      </c>
      <c r="S7" s="29" t="str">
        <f>IF(INDEX('[1]Reference Data'!$G$5:$G$18,MATCH('[1]Reference Data'!$C$4,'[1]Reference Data'!$F$5:$F$21,0),1)&gt;=S$18,"Actual","Forecast")</f>
        <v>Actual</v>
      </c>
      <c r="T7" s="30"/>
      <c r="U7" s="30"/>
      <c r="V7" s="21"/>
      <c r="W7" s="31"/>
    </row>
    <row r="8" spans="1:23" ht="35" thickBot="1" x14ac:dyDescent="0.25">
      <c r="A8" s="32" t="s">
        <v>16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23" ht="60" x14ac:dyDescent="0.2">
      <c r="A9" s="35" t="s">
        <v>17</v>
      </c>
      <c r="B9" s="36" t="s">
        <v>18</v>
      </c>
      <c r="C9" s="37">
        <v>0</v>
      </c>
      <c r="D9" s="38">
        <v>0</v>
      </c>
      <c r="E9" s="39">
        <f>SUM(C9:D9)</f>
        <v>0</v>
      </c>
      <c r="F9" s="37">
        <v>0</v>
      </c>
      <c r="G9" s="38">
        <v>0</v>
      </c>
      <c r="H9" s="39">
        <f>SUM(F9:G9)</f>
        <v>0</v>
      </c>
      <c r="I9" s="37">
        <v>0</v>
      </c>
      <c r="J9" s="38">
        <v>1</v>
      </c>
      <c r="K9" s="39">
        <f>SUM(I9:J9)</f>
        <v>1</v>
      </c>
      <c r="L9" s="37">
        <v>0</v>
      </c>
      <c r="M9" s="38">
        <v>1</v>
      </c>
      <c r="N9" s="39">
        <f>SUM(L9:M9)</f>
        <v>1</v>
      </c>
      <c r="O9" s="37">
        <v>0</v>
      </c>
      <c r="P9" s="38">
        <v>0</v>
      </c>
      <c r="Q9" s="39">
        <f>SUM(O9:P9)</f>
        <v>0</v>
      </c>
      <c r="R9" s="37">
        <v>0</v>
      </c>
      <c r="S9" s="38">
        <v>0</v>
      </c>
      <c r="T9" s="39">
        <f>SUM(R9:S9)</f>
        <v>0</v>
      </c>
      <c r="U9" s="40">
        <v>0</v>
      </c>
      <c r="V9" s="41">
        <f>SUM(N9+Q9+K9+H9+E9+T9+U9)</f>
        <v>2</v>
      </c>
      <c r="W9" s="42" t="s">
        <v>19</v>
      </c>
    </row>
    <row r="10" spans="1:23" ht="120" x14ac:dyDescent="0.2">
      <c r="A10" s="35" t="s">
        <v>20</v>
      </c>
      <c r="B10" s="36" t="s">
        <v>21</v>
      </c>
      <c r="C10" s="43">
        <v>0</v>
      </c>
      <c r="D10" s="44">
        <v>0</v>
      </c>
      <c r="E10" s="45">
        <f>SUM(C10:D10)</f>
        <v>0</v>
      </c>
      <c r="F10" s="43">
        <v>0</v>
      </c>
      <c r="G10" s="44">
        <v>0</v>
      </c>
      <c r="H10" s="45">
        <f>SUM(F10:G10)</f>
        <v>0</v>
      </c>
      <c r="I10" s="43">
        <v>0</v>
      </c>
      <c r="J10" s="44">
        <v>0</v>
      </c>
      <c r="K10" s="45">
        <f>SUM(I10:J10)</f>
        <v>0</v>
      </c>
      <c r="L10" s="43">
        <v>0</v>
      </c>
      <c r="M10" s="44">
        <v>2</v>
      </c>
      <c r="N10" s="45">
        <f>SUM(L10:M10)</f>
        <v>2</v>
      </c>
      <c r="O10" s="43">
        <v>0</v>
      </c>
      <c r="P10" s="44">
        <v>0</v>
      </c>
      <c r="Q10" s="45">
        <f>SUM(O10:P10)</f>
        <v>0</v>
      </c>
      <c r="R10" s="43">
        <v>0</v>
      </c>
      <c r="S10" s="44">
        <v>0</v>
      </c>
      <c r="T10" s="45">
        <f>SUM(R10:S10)</f>
        <v>0</v>
      </c>
      <c r="U10" s="46">
        <v>0</v>
      </c>
      <c r="V10" s="47">
        <f>SUM(N10+Q10+K10+H10+E10+T10+U10)</f>
        <v>2</v>
      </c>
      <c r="W10" s="48" t="s">
        <v>19</v>
      </c>
    </row>
    <row r="11" spans="1:23" ht="121" thickBot="1" x14ac:dyDescent="0.25">
      <c r="A11" s="49" t="s">
        <v>22</v>
      </c>
      <c r="B11" s="50" t="s">
        <v>21</v>
      </c>
      <c r="C11" s="51">
        <v>0</v>
      </c>
      <c r="D11" s="52">
        <v>0</v>
      </c>
      <c r="E11" s="53">
        <v>0</v>
      </c>
      <c r="F11" s="51">
        <v>0</v>
      </c>
      <c r="G11" s="52">
        <v>0</v>
      </c>
      <c r="H11" s="53">
        <f>SUM(F11:G11)</f>
        <v>0</v>
      </c>
      <c r="I11" s="51">
        <v>0</v>
      </c>
      <c r="J11" s="52">
        <v>0</v>
      </c>
      <c r="K11" s="53">
        <f>SUM(I11:J11)</f>
        <v>0</v>
      </c>
      <c r="L11" s="51">
        <v>0</v>
      </c>
      <c r="M11" s="52">
        <v>0</v>
      </c>
      <c r="N11" s="53">
        <f>SUM(L11:M11)</f>
        <v>0</v>
      </c>
      <c r="O11" s="51">
        <v>0</v>
      </c>
      <c r="P11" s="52">
        <v>0</v>
      </c>
      <c r="Q11" s="53">
        <f>SUM(O11:P11)</f>
        <v>0</v>
      </c>
      <c r="R11" s="51">
        <v>0</v>
      </c>
      <c r="S11" s="52">
        <v>0</v>
      </c>
      <c r="T11" s="53">
        <f>SUM(R11:S11)</f>
        <v>0</v>
      </c>
      <c r="U11" s="54">
        <v>0</v>
      </c>
      <c r="V11" s="55">
        <f>SUM(N11+Q11+K11+H11+E11+T11+U11)</f>
        <v>0</v>
      </c>
      <c r="W11" s="56" t="s">
        <v>19</v>
      </c>
    </row>
    <row r="12" spans="1:23" ht="17" thickBot="1" x14ac:dyDescent="0.25">
      <c r="A12" s="57" t="s">
        <v>23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9"/>
    </row>
    <row r="13" spans="1:23" x14ac:dyDescent="0.2">
      <c r="A13" s="81" t="s">
        <v>24</v>
      </c>
      <c r="B13" s="82" t="str">
        <f>INDEX([1]MasterOutputs!$C$3:$C$63,MATCH(A13,[1]MasterOutputs!$B$3:$B$63,0))</f>
        <v>N/A</v>
      </c>
      <c r="C13" s="60"/>
      <c r="D13" s="60"/>
      <c r="E13" s="39">
        <f>SUM(C13:D13)</f>
        <v>0</v>
      </c>
      <c r="F13" s="60"/>
      <c r="G13" s="60"/>
      <c r="H13" s="39">
        <f>SUM(F13:G13)</f>
        <v>0</v>
      </c>
      <c r="I13" s="60"/>
      <c r="J13" s="60"/>
      <c r="K13" s="39">
        <f>SUM(I13:J13)</f>
        <v>0</v>
      </c>
      <c r="L13" s="60"/>
      <c r="M13" s="60"/>
      <c r="N13" s="39">
        <f>SUM(L13:M13)</f>
        <v>0</v>
      </c>
      <c r="O13" s="60"/>
      <c r="P13" s="60"/>
      <c r="Q13" s="39">
        <f>SUM(O13:P13)</f>
        <v>0</v>
      </c>
      <c r="R13" s="60"/>
      <c r="S13" s="60"/>
      <c r="T13" s="39">
        <f>SUM(R13:S13)</f>
        <v>0</v>
      </c>
      <c r="U13" s="61"/>
      <c r="V13" s="41">
        <f>SUM(N13+Q13+K13+H13+E13+T13+U13)</f>
        <v>0</v>
      </c>
      <c r="W13" s="62"/>
    </row>
    <row r="14" spans="1:23" x14ac:dyDescent="0.2">
      <c r="A14" s="83" t="s">
        <v>24</v>
      </c>
      <c r="B14" s="84" t="str">
        <f>INDEX([1]MasterOutputs!$C$3:$C$63,MATCH(A14,[1]MasterOutputs!$B$3:$B$63,0))</f>
        <v>N/A</v>
      </c>
      <c r="C14" s="63"/>
      <c r="D14" s="63"/>
      <c r="E14" s="45">
        <f>SUM(C14:D14)</f>
        <v>0</v>
      </c>
      <c r="F14" s="63"/>
      <c r="G14" s="63"/>
      <c r="H14" s="45">
        <f>SUM(F14:G14)</f>
        <v>0</v>
      </c>
      <c r="I14" s="63"/>
      <c r="J14" s="63"/>
      <c r="K14" s="45">
        <f>SUM(I14:J14)</f>
        <v>0</v>
      </c>
      <c r="L14" s="63"/>
      <c r="M14" s="63"/>
      <c r="N14" s="45">
        <f>SUM(L14:M14)</f>
        <v>0</v>
      </c>
      <c r="O14" s="63"/>
      <c r="P14" s="63"/>
      <c r="Q14" s="45">
        <f>SUM(O14:P14)</f>
        <v>0</v>
      </c>
      <c r="R14" s="63"/>
      <c r="S14" s="63"/>
      <c r="T14" s="45">
        <f>SUM(R14:S14)</f>
        <v>0</v>
      </c>
      <c r="U14" s="64"/>
      <c r="V14" s="47">
        <f>SUM(N14+Q14+K14+H14+E14+T14+U14)</f>
        <v>0</v>
      </c>
      <c r="W14" s="65"/>
    </row>
    <row r="15" spans="1:23" x14ac:dyDescent="0.2">
      <c r="A15" s="83" t="s">
        <v>24</v>
      </c>
      <c r="B15" s="84" t="str">
        <f>INDEX([1]MasterOutputs!$C$3:$C$63,MATCH(A15,[1]MasterOutputs!$B$3:$B$63,0))</f>
        <v>N/A</v>
      </c>
      <c r="C15" s="63"/>
      <c r="D15" s="63"/>
      <c r="E15" s="45">
        <f t="shared" ref="E15:E38" si="0">SUM(C15:D15)</f>
        <v>0</v>
      </c>
      <c r="F15" s="63"/>
      <c r="G15" s="63"/>
      <c r="H15" s="45">
        <f t="shared" ref="H15:H27" si="1">SUM(F15:G15)</f>
        <v>0</v>
      </c>
      <c r="I15" s="63"/>
      <c r="J15" s="63"/>
      <c r="K15" s="45">
        <f t="shared" ref="K15:K27" si="2">SUM(I15:J15)</f>
        <v>0</v>
      </c>
      <c r="L15" s="63"/>
      <c r="M15" s="63"/>
      <c r="N15" s="45">
        <f t="shared" ref="N15:N27" si="3">SUM(L15:M15)</f>
        <v>0</v>
      </c>
      <c r="O15" s="63"/>
      <c r="P15" s="63"/>
      <c r="Q15" s="45">
        <f t="shared" ref="Q15:Q27" si="4">SUM(O15:P15)</f>
        <v>0</v>
      </c>
      <c r="R15" s="63"/>
      <c r="S15" s="63"/>
      <c r="T15" s="45">
        <f t="shared" ref="T15:T27" si="5">SUM(R15:S15)</f>
        <v>0</v>
      </c>
      <c r="U15" s="64"/>
      <c r="V15" s="47">
        <f t="shared" ref="V15:V27" si="6">SUM(N15+Q15+K15+H15+E15+T15+U15)</f>
        <v>0</v>
      </c>
      <c r="W15" s="65"/>
    </row>
    <row r="16" spans="1:23" x14ac:dyDescent="0.2">
      <c r="A16" s="83" t="s">
        <v>24</v>
      </c>
      <c r="B16" s="84" t="str">
        <f>INDEX([1]MasterOutputs!$C$3:$C$63,MATCH(A16,[1]MasterOutputs!$B$3:$B$63,0))</f>
        <v>N/A</v>
      </c>
      <c r="C16" s="63"/>
      <c r="D16" s="63"/>
      <c r="E16" s="45">
        <f t="shared" si="0"/>
        <v>0</v>
      </c>
      <c r="F16" s="63"/>
      <c r="G16" s="63"/>
      <c r="H16" s="45">
        <f t="shared" si="1"/>
        <v>0</v>
      </c>
      <c r="I16" s="63"/>
      <c r="J16" s="63"/>
      <c r="K16" s="45">
        <f t="shared" si="2"/>
        <v>0</v>
      </c>
      <c r="L16" s="63"/>
      <c r="M16" s="63"/>
      <c r="N16" s="45">
        <f t="shared" si="3"/>
        <v>0</v>
      </c>
      <c r="O16" s="63"/>
      <c r="P16" s="63"/>
      <c r="Q16" s="45">
        <f t="shared" si="4"/>
        <v>0</v>
      </c>
      <c r="R16" s="63"/>
      <c r="S16" s="63"/>
      <c r="T16" s="45">
        <f t="shared" si="5"/>
        <v>0</v>
      </c>
      <c r="U16" s="64"/>
      <c r="V16" s="47">
        <f t="shared" si="6"/>
        <v>0</v>
      </c>
      <c r="W16" s="65"/>
    </row>
    <row r="17" spans="1:23" x14ac:dyDescent="0.2">
      <c r="A17" s="83" t="s">
        <v>24</v>
      </c>
      <c r="B17" s="84" t="str">
        <f>INDEX([1]MasterOutputs!$C$3:$C$63,MATCH(A17,[1]MasterOutputs!$B$3:$B$63,0))</f>
        <v>N/A</v>
      </c>
      <c r="C17" s="63"/>
      <c r="D17" s="63"/>
      <c r="E17" s="45">
        <f t="shared" si="0"/>
        <v>0</v>
      </c>
      <c r="F17" s="63"/>
      <c r="G17" s="63"/>
      <c r="H17" s="45">
        <f t="shared" si="1"/>
        <v>0</v>
      </c>
      <c r="I17" s="63"/>
      <c r="J17" s="63"/>
      <c r="K17" s="45">
        <f t="shared" si="2"/>
        <v>0</v>
      </c>
      <c r="L17" s="63"/>
      <c r="M17" s="63"/>
      <c r="N17" s="45">
        <f t="shared" si="3"/>
        <v>0</v>
      </c>
      <c r="O17" s="63"/>
      <c r="P17" s="63"/>
      <c r="Q17" s="45">
        <f t="shared" si="4"/>
        <v>0</v>
      </c>
      <c r="R17" s="63"/>
      <c r="S17" s="63"/>
      <c r="T17" s="45">
        <f t="shared" si="5"/>
        <v>0</v>
      </c>
      <c r="U17" s="64"/>
      <c r="V17" s="47">
        <f t="shared" si="6"/>
        <v>0</v>
      </c>
      <c r="W17" s="65"/>
    </row>
    <row r="18" spans="1:23" x14ac:dyDescent="0.2">
      <c r="A18" s="83" t="s">
        <v>24</v>
      </c>
      <c r="B18" s="84" t="str">
        <f>INDEX([1]MasterOutputs!$C$3:$C$63,MATCH(A18,[1]MasterOutputs!$B$3:$B$63,0))</f>
        <v>N/A</v>
      </c>
      <c r="C18" s="63"/>
      <c r="D18" s="63"/>
      <c r="E18" s="45">
        <f t="shared" si="0"/>
        <v>0</v>
      </c>
      <c r="F18" s="63"/>
      <c r="G18" s="63"/>
      <c r="H18" s="45">
        <f t="shared" si="1"/>
        <v>0</v>
      </c>
      <c r="I18" s="63"/>
      <c r="J18" s="63"/>
      <c r="K18" s="45">
        <f t="shared" si="2"/>
        <v>0</v>
      </c>
      <c r="L18" s="63"/>
      <c r="M18" s="63"/>
      <c r="N18" s="45">
        <f t="shared" si="3"/>
        <v>0</v>
      </c>
      <c r="O18" s="63"/>
      <c r="P18" s="63"/>
      <c r="Q18" s="45">
        <f t="shared" si="4"/>
        <v>0</v>
      </c>
      <c r="R18" s="63"/>
      <c r="S18" s="63"/>
      <c r="T18" s="45">
        <f t="shared" si="5"/>
        <v>0</v>
      </c>
      <c r="U18" s="64"/>
      <c r="V18" s="47">
        <f t="shared" si="6"/>
        <v>0</v>
      </c>
      <c r="W18" s="65"/>
    </row>
    <row r="19" spans="1:23" x14ac:dyDescent="0.2">
      <c r="A19" s="83" t="s">
        <v>24</v>
      </c>
      <c r="B19" s="84" t="str">
        <f>INDEX([1]MasterOutputs!$C$3:$C$63,MATCH(A19,[1]MasterOutputs!$B$3:$B$63,0))</f>
        <v>N/A</v>
      </c>
      <c r="C19" s="63"/>
      <c r="D19" s="63"/>
      <c r="E19" s="45">
        <f t="shared" si="0"/>
        <v>0</v>
      </c>
      <c r="F19" s="63"/>
      <c r="G19" s="63"/>
      <c r="H19" s="45">
        <f t="shared" si="1"/>
        <v>0</v>
      </c>
      <c r="I19" s="63"/>
      <c r="J19" s="63"/>
      <c r="K19" s="45">
        <f t="shared" si="2"/>
        <v>0</v>
      </c>
      <c r="L19" s="63"/>
      <c r="M19" s="63"/>
      <c r="N19" s="45">
        <f t="shared" si="3"/>
        <v>0</v>
      </c>
      <c r="O19" s="63"/>
      <c r="P19" s="63"/>
      <c r="Q19" s="45">
        <f t="shared" si="4"/>
        <v>0</v>
      </c>
      <c r="R19" s="63"/>
      <c r="S19" s="63"/>
      <c r="T19" s="45">
        <f t="shared" si="5"/>
        <v>0</v>
      </c>
      <c r="U19" s="64"/>
      <c r="V19" s="47">
        <f t="shared" si="6"/>
        <v>0</v>
      </c>
      <c r="W19" s="65"/>
    </row>
    <row r="20" spans="1:23" x14ac:dyDescent="0.2">
      <c r="A20" s="83" t="s">
        <v>24</v>
      </c>
      <c r="B20" s="84" t="str">
        <f>INDEX([1]MasterOutputs!$C$3:$C$63,MATCH(A20,[1]MasterOutputs!$B$3:$B$63,0))</f>
        <v>N/A</v>
      </c>
      <c r="C20" s="63"/>
      <c r="D20" s="63"/>
      <c r="E20" s="45">
        <f t="shared" si="0"/>
        <v>0</v>
      </c>
      <c r="F20" s="63"/>
      <c r="G20" s="63"/>
      <c r="H20" s="45">
        <f t="shared" si="1"/>
        <v>0</v>
      </c>
      <c r="I20" s="63"/>
      <c r="J20" s="63"/>
      <c r="K20" s="45">
        <f t="shared" si="2"/>
        <v>0</v>
      </c>
      <c r="L20" s="63"/>
      <c r="M20" s="63"/>
      <c r="N20" s="45">
        <f t="shared" si="3"/>
        <v>0</v>
      </c>
      <c r="O20" s="63"/>
      <c r="P20" s="63"/>
      <c r="Q20" s="45">
        <f t="shared" si="4"/>
        <v>0</v>
      </c>
      <c r="R20" s="63"/>
      <c r="S20" s="63"/>
      <c r="T20" s="45">
        <f t="shared" si="5"/>
        <v>0</v>
      </c>
      <c r="U20" s="64"/>
      <c r="V20" s="47">
        <f t="shared" si="6"/>
        <v>0</v>
      </c>
      <c r="W20" s="65"/>
    </row>
    <row r="21" spans="1:23" x14ac:dyDescent="0.2">
      <c r="A21" s="83" t="s">
        <v>24</v>
      </c>
      <c r="B21" s="84" t="str">
        <f>INDEX([1]MasterOutputs!$C$3:$C$63,MATCH(A21,[1]MasterOutputs!$B$3:$B$63,0))</f>
        <v>N/A</v>
      </c>
      <c r="C21" s="63"/>
      <c r="D21" s="63"/>
      <c r="E21" s="45">
        <f t="shared" si="0"/>
        <v>0</v>
      </c>
      <c r="F21" s="63"/>
      <c r="G21" s="63"/>
      <c r="H21" s="45">
        <f t="shared" si="1"/>
        <v>0</v>
      </c>
      <c r="I21" s="63"/>
      <c r="J21" s="63"/>
      <c r="K21" s="45">
        <f t="shared" si="2"/>
        <v>0</v>
      </c>
      <c r="L21" s="63"/>
      <c r="M21" s="63"/>
      <c r="N21" s="45">
        <f t="shared" si="3"/>
        <v>0</v>
      </c>
      <c r="O21" s="63"/>
      <c r="P21" s="63"/>
      <c r="Q21" s="45">
        <f t="shared" si="4"/>
        <v>0</v>
      </c>
      <c r="R21" s="63"/>
      <c r="S21" s="63"/>
      <c r="T21" s="45">
        <f t="shared" si="5"/>
        <v>0</v>
      </c>
      <c r="U21" s="64"/>
      <c r="V21" s="47">
        <f t="shared" si="6"/>
        <v>0</v>
      </c>
      <c r="W21" s="65"/>
    </row>
    <row r="22" spans="1:23" x14ac:dyDescent="0.2">
      <c r="A22" s="83" t="s">
        <v>24</v>
      </c>
      <c r="B22" s="84" t="str">
        <f>INDEX([1]MasterOutputs!$C$3:$C$63,MATCH(A22,[1]MasterOutputs!$B$3:$B$63,0))</f>
        <v>N/A</v>
      </c>
      <c r="C22" s="63"/>
      <c r="D22" s="63"/>
      <c r="E22" s="45">
        <f t="shared" si="0"/>
        <v>0</v>
      </c>
      <c r="F22" s="63"/>
      <c r="G22" s="63"/>
      <c r="H22" s="45">
        <f t="shared" si="1"/>
        <v>0</v>
      </c>
      <c r="I22" s="63"/>
      <c r="J22" s="63"/>
      <c r="K22" s="45">
        <f t="shared" si="2"/>
        <v>0</v>
      </c>
      <c r="L22" s="63"/>
      <c r="M22" s="63"/>
      <c r="N22" s="45">
        <f t="shared" si="3"/>
        <v>0</v>
      </c>
      <c r="O22" s="63"/>
      <c r="P22" s="63"/>
      <c r="Q22" s="45">
        <f t="shared" si="4"/>
        <v>0</v>
      </c>
      <c r="R22" s="63"/>
      <c r="S22" s="63"/>
      <c r="T22" s="45">
        <f t="shared" si="5"/>
        <v>0</v>
      </c>
      <c r="U22" s="64"/>
      <c r="V22" s="47">
        <f t="shared" si="6"/>
        <v>0</v>
      </c>
      <c r="W22" s="65"/>
    </row>
    <row r="23" spans="1:23" x14ac:dyDescent="0.2">
      <c r="A23" s="83" t="s">
        <v>24</v>
      </c>
      <c r="B23" s="84" t="str">
        <f>INDEX([1]MasterOutputs!$C$3:$C$63,MATCH(A23,[1]MasterOutputs!$B$3:$B$63,0))</f>
        <v>N/A</v>
      </c>
      <c r="C23" s="63"/>
      <c r="D23" s="63"/>
      <c r="E23" s="45">
        <f t="shared" si="0"/>
        <v>0</v>
      </c>
      <c r="F23" s="63"/>
      <c r="G23" s="63"/>
      <c r="H23" s="45">
        <f t="shared" si="1"/>
        <v>0</v>
      </c>
      <c r="I23" s="63"/>
      <c r="J23" s="63"/>
      <c r="K23" s="45">
        <f t="shared" si="2"/>
        <v>0</v>
      </c>
      <c r="L23" s="63"/>
      <c r="M23" s="63"/>
      <c r="N23" s="45">
        <f t="shared" si="3"/>
        <v>0</v>
      </c>
      <c r="O23" s="63"/>
      <c r="P23" s="63"/>
      <c r="Q23" s="45">
        <f t="shared" si="4"/>
        <v>0</v>
      </c>
      <c r="R23" s="63"/>
      <c r="S23" s="63"/>
      <c r="T23" s="45">
        <f t="shared" si="5"/>
        <v>0</v>
      </c>
      <c r="U23" s="64"/>
      <c r="V23" s="47">
        <f t="shared" si="6"/>
        <v>0</v>
      </c>
      <c r="W23" s="65"/>
    </row>
    <row r="24" spans="1:23" x14ac:dyDescent="0.2">
      <c r="A24" s="83" t="s">
        <v>24</v>
      </c>
      <c r="B24" s="84" t="str">
        <f>INDEX([1]MasterOutputs!$C$3:$C$63,MATCH(A24,[1]MasterOutputs!$B$3:$B$63,0))</f>
        <v>N/A</v>
      </c>
      <c r="C24" s="63"/>
      <c r="D24" s="63"/>
      <c r="E24" s="45">
        <f t="shared" si="0"/>
        <v>0</v>
      </c>
      <c r="F24" s="63"/>
      <c r="G24" s="63"/>
      <c r="H24" s="45">
        <f t="shared" si="1"/>
        <v>0</v>
      </c>
      <c r="I24" s="63"/>
      <c r="J24" s="63"/>
      <c r="K24" s="45">
        <f t="shared" si="2"/>
        <v>0</v>
      </c>
      <c r="L24" s="63"/>
      <c r="M24" s="63"/>
      <c r="N24" s="45">
        <f t="shared" si="3"/>
        <v>0</v>
      </c>
      <c r="O24" s="63"/>
      <c r="P24" s="63"/>
      <c r="Q24" s="45">
        <f t="shared" si="4"/>
        <v>0</v>
      </c>
      <c r="R24" s="63"/>
      <c r="S24" s="63"/>
      <c r="T24" s="45">
        <f t="shared" si="5"/>
        <v>0</v>
      </c>
      <c r="U24" s="64"/>
      <c r="V24" s="47">
        <f t="shared" si="6"/>
        <v>0</v>
      </c>
      <c r="W24" s="65"/>
    </row>
    <row r="25" spans="1:23" x14ac:dyDescent="0.2">
      <c r="A25" s="83" t="s">
        <v>24</v>
      </c>
      <c r="B25" s="84" t="str">
        <f>INDEX([1]MasterOutputs!$C$3:$C$63,MATCH(A25,[1]MasterOutputs!$B$3:$B$63,0))</f>
        <v>N/A</v>
      </c>
      <c r="C25" s="63"/>
      <c r="D25" s="63"/>
      <c r="E25" s="45">
        <f t="shared" si="0"/>
        <v>0</v>
      </c>
      <c r="F25" s="63"/>
      <c r="G25" s="63"/>
      <c r="H25" s="45">
        <f t="shared" si="1"/>
        <v>0</v>
      </c>
      <c r="I25" s="63"/>
      <c r="J25" s="63"/>
      <c r="K25" s="45">
        <f t="shared" si="2"/>
        <v>0</v>
      </c>
      <c r="L25" s="63"/>
      <c r="M25" s="63"/>
      <c r="N25" s="45">
        <f t="shared" si="3"/>
        <v>0</v>
      </c>
      <c r="O25" s="63"/>
      <c r="P25" s="63"/>
      <c r="Q25" s="45">
        <f t="shared" si="4"/>
        <v>0</v>
      </c>
      <c r="R25" s="63"/>
      <c r="S25" s="63"/>
      <c r="T25" s="45">
        <f t="shared" si="5"/>
        <v>0</v>
      </c>
      <c r="U25" s="64"/>
      <c r="V25" s="47">
        <f t="shared" si="6"/>
        <v>0</v>
      </c>
      <c r="W25" s="65"/>
    </row>
    <row r="26" spans="1:23" x14ac:dyDescent="0.2">
      <c r="A26" s="83" t="s">
        <v>24</v>
      </c>
      <c r="B26" s="84" t="str">
        <f>INDEX([1]MasterOutputs!$C$3:$C$63,MATCH(A26,[1]MasterOutputs!$B$3:$B$63,0))</f>
        <v>N/A</v>
      </c>
      <c r="C26" s="63"/>
      <c r="D26" s="63"/>
      <c r="E26" s="45">
        <f t="shared" si="0"/>
        <v>0</v>
      </c>
      <c r="F26" s="63"/>
      <c r="G26" s="63"/>
      <c r="H26" s="45">
        <f t="shared" si="1"/>
        <v>0</v>
      </c>
      <c r="I26" s="63"/>
      <c r="J26" s="63"/>
      <c r="K26" s="45">
        <f t="shared" si="2"/>
        <v>0</v>
      </c>
      <c r="L26" s="63"/>
      <c r="M26" s="63"/>
      <c r="N26" s="45">
        <f t="shared" si="3"/>
        <v>0</v>
      </c>
      <c r="O26" s="63"/>
      <c r="P26" s="63"/>
      <c r="Q26" s="45">
        <f t="shared" si="4"/>
        <v>0</v>
      </c>
      <c r="R26" s="63"/>
      <c r="S26" s="63"/>
      <c r="T26" s="45">
        <f t="shared" si="5"/>
        <v>0</v>
      </c>
      <c r="U26" s="64"/>
      <c r="V26" s="47">
        <f t="shared" si="6"/>
        <v>0</v>
      </c>
      <c r="W26" s="65"/>
    </row>
    <row r="27" spans="1:23" ht="17" thickBot="1" x14ac:dyDescent="0.25">
      <c r="A27" s="85" t="s">
        <v>24</v>
      </c>
      <c r="B27" s="86" t="str">
        <f>INDEX([1]MasterOutputs!$C$3:$C$63,MATCH(A27,[1]MasterOutputs!$B$3:$B$63,0))</f>
        <v>N/A</v>
      </c>
      <c r="C27" s="66"/>
      <c r="D27" s="66"/>
      <c r="E27" s="53">
        <f t="shared" si="0"/>
        <v>0</v>
      </c>
      <c r="F27" s="66"/>
      <c r="G27" s="66"/>
      <c r="H27" s="53">
        <f t="shared" si="1"/>
        <v>0</v>
      </c>
      <c r="I27" s="66"/>
      <c r="J27" s="66"/>
      <c r="K27" s="53">
        <f t="shared" si="2"/>
        <v>0</v>
      </c>
      <c r="L27" s="66"/>
      <c r="M27" s="66"/>
      <c r="N27" s="53">
        <f t="shared" si="3"/>
        <v>0</v>
      </c>
      <c r="O27" s="66"/>
      <c r="P27" s="66"/>
      <c r="Q27" s="53">
        <f t="shared" si="4"/>
        <v>0</v>
      </c>
      <c r="R27" s="66"/>
      <c r="S27" s="66"/>
      <c r="T27" s="53">
        <f t="shared" si="5"/>
        <v>0</v>
      </c>
      <c r="U27" s="67"/>
      <c r="V27" s="68">
        <f t="shared" si="6"/>
        <v>0</v>
      </c>
      <c r="W27" s="69"/>
    </row>
    <row r="28" spans="1:23" ht="18" thickBot="1" x14ac:dyDescent="0.25">
      <c r="A28" s="87" t="s">
        <v>25</v>
      </c>
      <c r="B28" s="58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1"/>
    </row>
    <row r="29" spans="1:23" x14ac:dyDescent="0.2">
      <c r="A29" s="88" t="s">
        <v>26</v>
      </c>
      <c r="B29" s="89" t="s">
        <v>27</v>
      </c>
      <c r="C29" s="60">
        <v>0</v>
      </c>
      <c r="D29" s="60">
        <v>0</v>
      </c>
      <c r="E29" s="39">
        <f t="shared" si="0"/>
        <v>0</v>
      </c>
      <c r="F29" s="60">
        <v>0</v>
      </c>
      <c r="G29" s="60">
        <v>0</v>
      </c>
      <c r="H29" s="39">
        <f t="shared" ref="H29:H38" si="7">SUM(F29:G29)</f>
        <v>0</v>
      </c>
      <c r="I29" s="60">
        <v>0</v>
      </c>
      <c r="J29" s="60">
        <v>0</v>
      </c>
      <c r="K29" s="39">
        <f t="shared" ref="K29:K38" si="8">SUM(I29:J29)</f>
        <v>0</v>
      </c>
      <c r="L29" s="60">
        <v>0</v>
      </c>
      <c r="M29" s="60">
        <v>0</v>
      </c>
      <c r="N29" s="39">
        <f t="shared" ref="N29:N38" si="9">SUM(L29:M29)</f>
        <v>0</v>
      </c>
      <c r="O29" s="60">
        <v>0</v>
      </c>
      <c r="P29" s="60">
        <v>1</v>
      </c>
      <c r="Q29" s="39">
        <f t="shared" ref="Q29:Q38" si="10">SUM(O29:P29)</f>
        <v>1</v>
      </c>
      <c r="R29" s="60">
        <v>0</v>
      </c>
      <c r="S29" s="60">
        <v>0</v>
      </c>
      <c r="T29" s="39">
        <f t="shared" ref="T29:T38" si="11">SUM(R29:S29)</f>
        <v>0</v>
      </c>
      <c r="U29" s="61">
        <v>0</v>
      </c>
      <c r="V29" s="41">
        <f>SUM(N29+Q29+K29+H29+E29+T29+U29)</f>
        <v>1</v>
      </c>
      <c r="W29" s="42" t="s">
        <v>19</v>
      </c>
    </row>
    <row r="30" spans="1:23" x14ac:dyDescent="0.2">
      <c r="A30" s="90" t="s">
        <v>28</v>
      </c>
      <c r="B30" s="91" t="s">
        <v>29</v>
      </c>
      <c r="C30" s="63">
        <v>0</v>
      </c>
      <c r="D30" s="63">
        <v>0</v>
      </c>
      <c r="E30" s="45">
        <f t="shared" si="0"/>
        <v>0</v>
      </c>
      <c r="F30" s="63">
        <v>0</v>
      </c>
      <c r="G30" s="63">
        <v>0</v>
      </c>
      <c r="H30" s="45">
        <f t="shared" si="7"/>
        <v>0</v>
      </c>
      <c r="I30" s="63">
        <v>0</v>
      </c>
      <c r="J30" s="63">
        <v>0</v>
      </c>
      <c r="K30" s="45">
        <f t="shared" si="8"/>
        <v>0</v>
      </c>
      <c r="L30" s="63">
        <v>0</v>
      </c>
      <c r="M30" s="63">
        <v>0</v>
      </c>
      <c r="N30" s="45">
        <f t="shared" si="9"/>
        <v>0</v>
      </c>
      <c r="O30" s="63">
        <v>0</v>
      </c>
      <c r="P30" s="63">
        <v>1</v>
      </c>
      <c r="Q30" s="45">
        <f t="shared" si="10"/>
        <v>1</v>
      </c>
      <c r="R30" s="63">
        <v>0</v>
      </c>
      <c r="S30" s="63">
        <v>0</v>
      </c>
      <c r="T30" s="45">
        <f t="shared" si="11"/>
        <v>0</v>
      </c>
      <c r="U30" s="61">
        <v>0</v>
      </c>
      <c r="V30" s="47">
        <f>SUM(N30+Q30+K30+H30+E30+T30+U30)</f>
        <v>1</v>
      </c>
      <c r="W30" s="48" t="s">
        <v>19</v>
      </c>
    </row>
    <row r="31" spans="1:23" x14ac:dyDescent="0.2">
      <c r="A31" s="90" t="s">
        <v>30</v>
      </c>
      <c r="B31" s="91" t="s">
        <v>31</v>
      </c>
      <c r="C31" s="63">
        <v>0</v>
      </c>
      <c r="D31" s="63">
        <v>0</v>
      </c>
      <c r="E31" s="45">
        <f t="shared" si="0"/>
        <v>0</v>
      </c>
      <c r="F31" s="63">
        <v>0</v>
      </c>
      <c r="G31" s="63">
        <v>0</v>
      </c>
      <c r="H31" s="45">
        <f t="shared" si="7"/>
        <v>0</v>
      </c>
      <c r="I31" s="63">
        <v>0</v>
      </c>
      <c r="J31" s="63">
        <v>0</v>
      </c>
      <c r="K31" s="45">
        <f t="shared" si="8"/>
        <v>0</v>
      </c>
      <c r="L31" s="63">
        <v>0</v>
      </c>
      <c r="M31" s="63">
        <v>0</v>
      </c>
      <c r="N31" s="45">
        <f t="shared" si="9"/>
        <v>0</v>
      </c>
      <c r="O31" s="63">
        <v>0</v>
      </c>
      <c r="P31" s="63">
        <v>1</v>
      </c>
      <c r="Q31" s="45">
        <f t="shared" si="10"/>
        <v>1</v>
      </c>
      <c r="R31" s="63">
        <v>0</v>
      </c>
      <c r="S31" s="63">
        <v>0</v>
      </c>
      <c r="T31" s="45">
        <f t="shared" si="11"/>
        <v>0</v>
      </c>
      <c r="U31" s="61">
        <v>0</v>
      </c>
      <c r="V31" s="47">
        <f t="shared" ref="V31:V38" si="12">SUM(N31+Q31+K31+H31+E31+T31+U31)</f>
        <v>1</v>
      </c>
      <c r="W31" s="48" t="s">
        <v>19</v>
      </c>
    </row>
    <row r="32" spans="1:23" x14ac:dyDescent="0.2">
      <c r="A32" s="90" t="s">
        <v>32</v>
      </c>
      <c r="B32" s="91" t="s">
        <v>33</v>
      </c>
      <c r="C32" s="63">
        <v>0</v>
      </c>
      <c r="D32" s="63">
        <v>0</v>
      </c>
      <c r="E32" s="45">
        <f t="shared" si="0"/>
        <v>0</v>
      </c>
      <c r="F32" s="63">
        <v>0</v>
      </c>
      <c r="G32" s="63">
        <v>0</v>
      </c>
      <c r="H32" s="45">
        <f t="shared" si="7"/>
        <v>0</v>
      </c>
      <c r="I32" s="63">
        <v>0</v>
      </c>
      <c r="J32" s="63">
        <v>0</v>
      </c>
      <c r="K32" s="45">
        <f t="shared" si="8"/>
        <v>0</v>
      </c>
      <c r="L32" s="63">
        <v>0</v>
      </c>
      <c r="M32" s="63">
        <v>2</v>
      </c>
      <c r="N32" s="45">
        <f t="shared" si="9"/>
        <v>2</v>
      </c>
      <c r="O32" s="63">
        <v>0</v>
      </c>
      <c r="P32" s="63">
        <v>4</v>
      </c>
      <c r="Q32" s="45">
        <f t="shared" si="10"/>
        <v>4</v>
      </c>
      <c r="R32" s="63">
        <v>3</v>
      </c>
      <c r="S32" s="63">
        <v>3</v>
      </c>
      <c r="T32" s="45">
        <f t="shared" si="11"/>
        <v>6</v>
      </c>
      <c r="U32" s="61">
        <v>0</v>
      </c>
      <c r="V32" s="47">
        <f t="shared" si="12"/>
        <v>12</v>
      </c>
      <c r="W32" s="48" t="s">
        <v>19</v>
      </c>
    </row>
    <row r="33" spans="1:23" x14ac:dyDescent="0.2">
      <c r="A33" s="90" t="s">
        <v>34</v>
      </c>
      <c r="B33" s="91" t="s">
        <v>35</v>
      </c>
      <c r="C33" s="63">
        <v>0</v>
      </c>
      <c r="D33" s="63">
        <v>0</v>
      </c>
      <c r="E33" s="45">
        <f t="shared" si="0"/>
        <v>0</v>
      </c>
      <c r="F33" s="63">
        <v>0</v>
      </c>
      <c r="G33" s="63">
        <v>0</v>
      </c>
      <c r="H33" s="45">
        <f t="shared" si="7"/>
        <v>0</v>
      </c>
      <c r="I33" s="63">
        <v>0</v>
      </c>
      <c r="J33" s="63">
        <v>0</v>
      </c>
      <c r="K33" s="45">
        <f t="shared" si="8"/>
        <v>0</v>
      </c>
      <c r="L33" s="63">
        <v>0</v>
      </c>
      <c r="M33" s="63">
        <v>0</v>
      </c>
      <c r="N33" s="45">
        <f t="shared" si="9"/>
        <v>0</v>
      </c>
      <c r="O33" s="63">
        <v>0</v>
      </c>
      <c r="P33" s="63">
        <v>6</v>
      </c>
      <c r="Q33" s="45">
        <f t="shared" si="10"/>
        <v>6</v>
      </c>
      <c r="R33" s="63">
        <v>0</v>
      </c>
      <c r="S33" s="63">
        <v>0</v>
      </c>
      <c r="T33" s="45">
        <f t="shared" si="11"/>
        <v>0</v>
      </c>
      <c r="U33" s="61">
        <v>0</v>
      </c>
      <c r="V33" s="47">
        <f t="shared" si="12"/>
        <v>6</v>
      </c>
      <c r="W33" s="48" t="s">
        <v>19</v>
      </c>
    </row>
    <row r="34" spans="1:23" ht="31" x14ac:dyDescent="0.2">
      <c r="A34" s="90" t="s">
        <v>36</v>
      </c>
      <c r="B34" s="91" t="s">
        <v>37</v>
      </c>
      <c r="C34" s="63">
        <v>0</v>
      </c>
      <c r="D34" s="63">
        <v>0</v>
      </c>
      <c r="E34" s="45">
        <f t="shared" si="0"/>
        <v>0</v>
      </c>
      <c r="F34" s="63">
        <v>0</v>
      </c>
      <c r="G34" s="63">
        <v>0</v>
      </c>
      <c r="H34" s="45">
        <f t="shared" si="7"/>
        <v>0</v>
      </c>
      <c r="I34" s="63">
        <v>0</v>
      </c>
      <c r="J34" s="63">
        <v>0</v>
      </c>
      <c r="K34" s="45">
        <f t="shared" si="8"/>
        <v>0</v>
      </c>
      <c r="L34" s="63">
        <v>0</v>
      </c>
      <c r="M34" s="63">
        <v>0</v>
      </c>
      <c r="N34" s="45">
        <f t="shared" si="9"/>
        <v>0</v>
      </c>
      <c r="O34" s="63">
        <v>0</v>
      </c>
      <c r="P34" s="63">
        <v>50000</v>
      </c>
      <c r="Q34" s="45">
        <f t="shared" si="10"/>
        <v>50000</v>
      </c>
      <c r="R34" s="63">
        <v>50000</v>
      </c>
      <c r="S34" s="63">
        <v>50000</v>
      </c>
      <c r="T34" s="45">
        <f t="shared" si="11"/>
        <v>100000</v>
      </c>
      <c r="U34" s="61">
        <v>0</v>
      </c>
      <c r="V34" s="47">
        <f t="shared" si="12"/>
        <v>150000</v>
      </c>
      <c r="W34" s="48" t="s">
        <v>19</v>
      </c>
    </row>
    <row r="35" spans="1:23" ht="31" x14ac:dyDescent="0.2">
      <c r="A35" s="90" t="s">
        <v>38</v>
      </c>
      <c r="B35" s="91" t="s">
        <v>39</v>
      </c>
      <c r="C35" s="63">
        <v>0</v>
      </c>
      <c r="D35" s="63">
        <v>0</v>
      </c>
      <c r="E35" s="45">
        <f>SUM(C35:D35)</f>
        <v>0</v>
      </c>
      <c r="F35" s="63">
        <v>0</v>
      </c>
      <c r="G35" s="63">
        <v>0</v>
      </c>
      <c r="H35" s="45">
        <f>SUM(F35:G35)</f>
        <v>0</v>
      </c>
      <c r="I35" s="63">
        <v>0</v>
      </c>
      <c r="J35" s="63">
        <v>0</v>
      </c>
      <c r="K35" s="45">
        <f>SUM(I35:J35)</f>
        <v>0</v>
      </c>
      <c r="L35" s="63">
        <v>0</v>
      </c>
      <c r="M35" s="63">
        <v>0</v>
      </c>
      <c r="N35" s="45">
        <f>SUM(L35:M35)</f>
        <v>0</v>
      </c>
      <c r="O35" s="63">
        <v>0</v>
      </c>
      <c r="P35" s="63">
        <v>100</v>
      </c>
      <c r="Q35" s="45">
        <f>SUM(O35:P35)</f>
        <v>100</v>
      </c>
      <c r="R35" s="63">
        <v>200</v>
      </c>
      <c r="S35" s="63">
        <v>200</v>
      </c>
      <c r="T35" s="45">
        <f>SUM(R35:S35)</f>
        <v>400</v>
      </c>
      <c r="U35" s="61">
        <v>0</v>
      </c>
      <c r="V35" s="47">
        <f t="shared" si="12"/>
        <v>500</v>
      </c>
      <c r="W35" s="48" t="s">
        <v>19</v>
      </c>
    </row>
    <row r="36" spans="1:23" x14ac:dyDescent="0.2">
      <c r="A36" s="72"/>
      <c r="B36" s="73"/>
      <c r="C36" s="63"/>
      <c r="D36" s="63"/>
      <c r="E36" s="45">
        <f t="shared" si="0"/>
        <v>0</v>
      </c>
      <c r="F36" s="63"/>
      <c r="G36" s="63"/>
      <c r="H36" s="45">
        <f t="shared" si="7"/>
        <v>0</v>
      </c>
      <c r="I36" s="63"/>
      <c r="J36" s="63"/>
      <c r="K36" s="45">
        <f t="shared" si="8"/>
        <v>0</v>
      </c>
      <c r="L36" s="63"/>
      <c r="M36" s="63"/>
      <c r="N36" s="45">
        <f t="shared" si="9"/>
        <v>0</v>
      </c>
      <c r="O36" s="63"/>
      <c r="P36" s="63"/>
      <c r="Q36" s="45">
        <f t="shared" si="10"/>
        <v>0</v>
      </c>
      <c r="R36" s="63"/>
      <c r="S36" s="63"/>
      <c r="T36" s="45">
        <f t="shared" si="11"/>
        <v>0</v>
      </c>
      <c r="U36" s="64"/>
      <c r="V36" s="47">
        <f t="shared" si="12"/>
        <v>0</v>
      </c>
      <c r="W36" s="48" t="s">
        <v>19</v>
      </c>
    </row>
    <row r="37" spans="1:23" x14ac:dyDescent="0.2">
      <c r="A37" s="72"/>
      <c r="B37" s="73"/>
      <c r="C37" s="63"/>
      <c r="D37" s="63"/>
      <c r="E37" s="45">
        <f t="shared" si="0"/>
        <v>0</v>
      </c>
      <c r="F37" s="63"/>
      <c r="G37" s="63"/>
      <c r="H37" s="45">
        <f t="shared" si="7"/>
        <v>0</v>
      </c>
      <c r="I37" s="63"/>
      <c r="J37" s="63"/>
      <c r="K37" s="45">
        <f t="shared" si="8"/>
        <v>0</v>
      </c>
      <c r="L37" s="63"/>
      <c r="M37" s="63"/>
      <c r="N37" s="45">
        <f t="shared" si="9"/>
        <v>0</v>
      </c>
      <c r="O37" s="63"/>
      <c r="P37" s="63"/>
      <c r="Q37" s="45">
        <f t="shared" si="10"/>
        <v>0</v>
      </c>
      <c r="R37" s="63"/>
      <c r="S37" s="63"/>
      <c r="T37" s="45">
        <f t="shared" si="11"/>
        <v>0</v>
      </c>
      <c r="U37" s="64"/>
      <c r="V37" s="47">
        <f t="shared" si="12"/>
        <v>0</v>
      </c>
      <c r="W37" s="48" t="s">
        <v>19</v>
      </c>
    </row>
    <row r="38" spans="1:23" ht="17" thickBot="1" x14ac:dyDescent="0.25">
      <c r="A38" s="74"/>
      <c r="B38" s="75"/>
      <c r="C38" s="76"/>
      <c r="D38" s="76"/>
      <c r="E38" s="77">
        <f t="shared" si="0"/>
        <v>0</v>
      </c>
      <c r="F38" s="76"/>
      <c r="G38" s="76"/>
      <c r="H38" s="77">
        <f t="shared" si="7"/>
        <v>0</v>
      </c>
      <c r="I38" s="76"/>
      <c r="J38" s="76"/>
      <c r="K38" s="77">
        <f t="shared" si="8"/>
        <v>0</v>
      </c>
      <c r="L38" s="76"/>
      <c r="M38" s="76"/>
      <c r="N38" s="77">
        <f t="shared" si="9"/>
        <v>0</v>
      </c>
      <c r="O38" s="76"/>
      <c r="P38" s="76"/>
      <c r="Q38" s="77">
        <f t="shared" si="10"/>
        <v>0</v>
      </c>
      <c r="R38" s="76"/>
      <c r="S38" s="76"/>
      <c r="T38" s="77">
        <f t="shared" si="11"/>
        <v>0</v>
      </c>
      <c r="U38" s="78"/>
      <c r="V38" s="79">
        <f t="shared" si="12"/>
        <v>0</v>
      </c>
      <c r="W38" s="80" t="s">
        <v>19</v>
      </c>
    </row>
  </sheetData>
  <protectedRanges>
    <protectedRange sqref="A13:A27 C13:W27 A29:U38 C9:U11" name="Section_B_1"/>
  </protectedRanges>
  <mergeCells count="19">
    <mergeCell ref="V4:V7"/>
    <mergeCell ref="W4:W7"/>
    <mergeCell ref="E6:E7"/>
    <mergeCell ref="H6:H7"/>
    <mergeCell ref="K6:K7"/>
    <mergeCell ref="N6:N7"/>
    <mergeCell ref="Q6:Q7"/>
    <mergeCell ref="T6:T7"/>
    <mergeCell ref="U6:U7"/>
    <mergeCell ref="A1:W1"/>
    <mergeCell ref="A4:A7"/>
    <mergeCell ref="B4:B7"/>
    <mergeCell ref="C4:E5"/>
    <mergeCell ref="F4:H5"/>
    <mergeCell ref="I4:K5"/>
    <mergeCell ref="L4:N5"/>
    <mergeCell ref="O4:Q5"/>
    <mergeCell ref="R4:T5"/>
    <mergeCell ref="U4:U5"/>
  </mergeCells>
  <conditionalFormatting sqref="B10:B11">
    <cfRule type="expression" dxfId="14" priority="15">
      <formula>OR(#REF!="no", #REF!="&lt; Select &gt;")</formula>
    </cfRule>
  </conditionalFormatting>
  <conditionalFormatting sqref="B13:U27">
    <cfRule type="expression" dxfId="13" priority="2">
      <formula>$C13 = "&lt; Select &gt;"</formula>
    </cfRule>
  </conditionalFormatting>
  <conditionalFormatting sqref="B29:U38">
    <cfRule type="expression" dxfId="12" priority="1">
      <formula>$C29 = ""</formula>
    </cfRule>
  </conditionalFormatting>
  <conditionalFormatting sqref="C7:D7">
    <cfRule type="cellIs" dxfId="11" priority="3" operator="equal">
      <formula>"Actual"</formula>
    </cfRule>
    <cfRule type="cellIs" dxfId="10" priority="4" operator="equal">
      <formula>"Forecast"</formula>
    </cfRule>
  </conditionalFormatting>
  <conditionalFormatting sqref="F7:G7">
    <cfRule type="cellIs" dxfId="9" priority="5" operator="equal">
      <formula>"Actual"</formula>
    </cfRule>
    <cfRule type="cellIs" dxfId="8" priority="6" operator="equal">
      <formula>"Forecast"</formula>
    </cfRule>
  </conditionalFormatting>
  <conditionalFormatting sqref="I7:J7">
    <cfRule type="cellIs" dxfId="7" priority="13" operator="equal">
      <formula>"Actual"</formula>
    </cfRule>
    <cfRule type="cellIs" dxfId="6" priority="14" operator="equal">
      <formula>"Forecast"</formula>
    </cfRule>
  </conditionalFormatting>
  <conditionalFormatting sqref="L7:M7">
    <cfRule type="cellIs" dxfId="5" priority="11" operator="equal">
      <formula>"Actual"</formula>
    </cfRule>
    <cfRule type="cellIs" dxfId="4" priority="12" operator="equal">
      <formula>"Forecast"</formula>
    </cfRule>
  </conditionalFormatting>
  <conditionalFormatting sqref="O7:P7">
    <cfRule type="cellIs" dxfId="3" priority="9" operator="equal">
      <formula>"Actual"</formula>
    </cfRule>
    <cfRule type="cellIs" dxfId="2" priority="10" operator="equal">
      <formula>"Forecast"</formula>
    </cfRule>
  </conditionalFormatting>
  <conditionalFormatting sqref="R7:S7">
    <cfRule type="cellIs" dxfId="1" priority="7" operator="equal">
      <formula>"Actual"</formula>
    </cfRule>
    <cfRule type="cellIs" dxfId="0" priority="8" operator="equal">
      <formula>"Forecast"</formula>
    </cfRule>
  </conditionalFormatting>
  <dataValidations count="4">
    <dataValidation type="list" allowBlank="1" showInputMessage="1" showErrorMessage="1" sqref="W13:W27" xr:uid="{03CF403F-37B3-B246-B3C8-B323E2A72332}">
      <formula1>INDIRECT(X13)</formula1>
    </dataValidation>
    <dataValidation allowBlank="1" showInputMessage="1" showErrorMessage="1" promptTitle="Guidance" prompt="Wherever possible, please ensure the wording here matches what you submitted in your M&amp;E Plan" sqref="A29:A38" xr:uid="{202C4013-142A-5F4E-A41D-C2D3F5E3E7CF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9:D11 F9:G11 I9:J11 L9:M11 O9:P11 R9:S11 U9:U11" xr:uid="{48C87464-11D9-B447-8DA2-648E274266CF}">
      <formula1>-100000000</formula1>
    </dataValidation>
    <dataValidation type="decimal" operator="greaterThan" allowBlank="1" showInputMessage="1" showErrorMessage="1" sqref="C13:D27 F13:G27 I13:J27 L13:M27 O13:P27 R13:S27 C29:D38 F29:G38 I29:J38 L29:M38 O29:P38 R29:S38 U13:U27 U29:U38" xr:uid="{CF2B1C53-78E4-E040-A13A-82ECC91E24FA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2025-03-26T14:33:10Z</dcterms:created>
  <dcterms:modified xsi:type="dcterms:W3CDTF">2025-03-26T14:35:05Z</dcterms:modified>
</cp:coreProperties>
</file>